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19"/>
  <c r="L138"/>
  <c r="L176"/>
  <c r="L100"/>
  <c r="L81"/>
  <c r="L24"/>
  <c r="I195"/>
  <c r="G176"/>
  <c r="H176"/>
  <c r="J157"/>
  <c r="H157"/>
  <c r="G157"/>
  <c r="F157"/>
  <c r="I157"/>
  <c r="H138"/>
  <c r="I138"/>
  <c r="G138"/>
  <c r="G119"/>
  <c r="J119"/>
  <c r="F119"/>
  <c r="H100"/>
  <c r="I100"/>
  <c r="F100"/>
  <c r="J100"/>
  <c r="L62"/>
  <c r="F81"/>
  <c r="I81"/>
  <c r="J81"/>
  <c r="G81"/>
  <c r="H62"/>
  <c r="I62"/>
  <c r="J62"/>
  <c r="G62"/>
  <c r="F62"/>
  <c r="J24"/>
  <c r="F24"/>
  <c r="I24"/>
  <c r="G24"/>
  <c r="H24"/>
  <c r="L196" l="1"/>
  <c r="F196"/>
  <c r="H196"/>
  <c r="I196"/>
  <c r="J196"/>
  <c r="G196"/>
</calcChain>
</file>

<file path=xl/sharedStrings.xml><?xml version="1.0" encoding="utf-8"?>
<sst xmlns="http://schemas.openxmlformats.org/spreadsheetml/2006/main" count="252" uniqueCount="85">
  <si>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</si>
  <si>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</si>
  <si>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</si>
  <si>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</si>
  <si>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</si>
  <si>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</si>
  <si>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</si>
  <si>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</si>
  <si>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</si>
  <si>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</si>
  <si>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</si>
  <si>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</si>
  <si>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</si>
  <si>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</si>
  <si>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</si>
  <si>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</si>
  <si>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</si>
  <si>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</si>
  <si>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</si>
  <si>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</si>
  <si>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</si>
  <si>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</si>
  <si>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</si>
  <si>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</si>
  <si>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</si>
  <si>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</si>
  <si>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</si>
  <si>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</si>
  <si>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</si>
  <si>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</si>
  <si>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</si>
  <si>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</si>
  <si>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</si>
  <si>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</si>
  <si>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</si>
  <si>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</si>
  <si>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</si>
  <si>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</si>
  <si>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</si>
  <si>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Банан</t>
  </si>
  <si>
    <t>овощи</t>
  </si>
  <si>
    <t>Компот из изюма</t>
  </si>
  <si>
    <t>Чай с сахаром</t>
  </si>
  <si>
    <t>Директор</t>
  </si>
  <si>
    <t>Рассольник ленинградский</t>
  </si>
  <si>
    <t>Каша гречневая рассыпчатая</t>
  </si>
  <si>
    <t>Помидор в нарезке</t>
  </si>
  <si>
    <t>Хлеб в ассортименте</t>
  </si>
  <si>
    <t>Тефтели из говядины паровые с соусом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</si>
  <si>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</si>
  <si>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</si>
  <si>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</si>
  <si>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</si>
  <si>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</si>
  <si>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Суп с рыбными консервами</t>
  </si>
  <si>
    <t>Голубцы ленивые с соусом</t>
  </si>
  <si>
    <t>Пюре картофельное</t>
  </si>
  <si>
    <t>Икра свекольная</t>
  </si>
  <si>
    <t>Суп крестьянский с крупой</t>
  </si>
  <si>
    <t>Котлета из курицы</t>
  </si>
  <si>
    <t>Макароны отварные</t>
  </si>
  <si>
    <t>Компот из кураги</t>
  </si>
  <si>
    <t>Макароны отварные с соусом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</si>
  <si>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</si>
  <si>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</si>
  <si>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</si>
  <si>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</si>
  <si>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Суп картофельный с горохом</t>
  </si>
  <si>
    <t>Котлета из говядины</t>
  </si>
  <si>
    <t>Сок яблочный</t>
  </si>
  <si>
    <t>Икра морковная</t>
  </si>
  <si>
    <t>Щи из свежей капусты со сметаной</t>
  </si>
  <si>
    <t>Гуляш из говядины</t>
  </si>
  <si>
    <t>Компот из сухофруктов</t>
  </si>
  <si>
    <t>Запеканка картофельная с мясом и соусом</t>
  </si>
  <si>
    <t>Рассольник домашний</t>
  </si>
  <si>
    <t>Плов с курицей</t>
  </si>
  <si>
    <t>Фрукты</t>
  </si>
  <si>
    <t>Биточки из говядины</t>
  </si>
  <si>
    <t>Сок фруктовый</t>
  </si>
  <si>
    <t>Мандарин</t>
  </si>
  <si>
    <t>Греча отварная рассыпчатая</t>
  </si>
  <si>
    <t>Картофельное пюре</t>
  </si>
  <si>
    <t>МБОУ "Морозовская СОШ"</t>
  </si>
  <si>
    <t>Плешкова О.А.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</si>
</sst>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 Light"/>
      <family val="2"/>
      <charset val="204"/>
      <scheme val="major"/>
    </font>
    <font>
      <b/>
      <sz val="10"/>
      <color rgb="FF2D2D2D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i/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0" borderId="2" xfId="0" applyFont="1" applyBorder="1"/>
    <xf numFmtId="0" fontId="13" fillId="2" borderId="2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Protection="1">
      <protection locked="0"/>
    </xf>
    <xf numFmtId="0" fontId="15" fillId="0" borderId="2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top" wrapText="1"/>
    </xf>
    <xf numFmtId="0" fontId="18" fillId="3" borderId="2" xfId="0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26" xfId="0" applyBorder="1"/>
    <xf numFmtId="0" fontId="2" fillId="0" borderId="26" xfId="0" applyFont="1" applyBorder="1"/>
    <xf numFmtId="0" fontId="2" fillId="5" borderId="2" xfId="0" applyFont="1" applyFill="1" applyBorder="1" applyProtection="1">
      <protection locked="0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2.109375" style="2" customWidth="1"/>
    <col min="6" max="6" width="9.33203125" style="2" customWidth="1"/>
    <col min="7" max="7" width="8.4414062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6" t="s">
        <v>83</v>
      </c>
      <c r="D1" s="87"/>
      <c r="E1" s="87"/>
      <c r="F1" s="12" t="s">
        <v>16</v>
      </c>
      <c r="G1" s="2" t="s">
        <v>17</v>
      </c>
      <c r="H1" s="88" t="s">
        <v>43</v>
      </c>
      <c r="I1" s="88"/>
      <c r="J1" s="88"/>
      <c r="K1" s="88"/>
    </row>
    <row r="2" spans="1:12" ht="17.399999999999999">
      <c r="A2" s="35" t="s">
        <v>6</v>
      </c>
      <c r="C2" s="2"/>
      <c r="G2" s="2" t="s">
        <v>18</v>
      </c>
      <c r="H2" s="88" t="s">
        <v>84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55" t="s">
        <v>25</v>
      </c>
      <c r="D14" s="55" t="s">
        <v>26</v>
      </c>
      <c r="E14" s="73"/>
      <c r="F14" s="74"/>
      <c r="G14" s="74"/>
      <c r="H14" s="74"/>
      <c r="I14" s="74"/>
      <c r="J14" s="74"/>
      <c r="K14" s="62"/>
      <c r="L14" s="62"/>
    </row>
    <row r="15" spans="1:12" ht="14.4">
      <c r="A15" s="23"/>
      <c r="B15" s="15"/>
      <c r="C15" s="55"/>
      <c r="D15" s="55" t="s">
        <v>27</v>
      </c>
      <c r="E15" s="75" t="s">
        <v>44</v>
      </c>
      <c r="F15" s="76">
        <v>200</v>
      </c>
      <c r="G15" s="76">
        <v>2</v>
      </c>
      <c r="H15" s="76">
        <v>4.9000000000000004</v>
      </c>
      <c r="I15" s="76">
        <v>15.3</v>
      </c>
      <c r="J15" s="76">
        <v>113.3</v>
      </c>
      <c r="K15" s="62"/>
      <c r="L15" s="62">
        <v>18.73</v>
      </c>
    </row>
    <row r="16" spans="1:12" ht="14.4">
      <c r="A16" s="23"/>
      <c r="B16" s="15"/>
      <c r="C16" s="55"/>
      <c r="D16" s="55" t="s">
        <v>28</v>
      </c>
      <c r="E16" s="75" t="s">
        <v>48</v>
      </c>
      <c r="F16" s="77">
        <v>140</v>
      </c>
      <c r="G16" s="77">
        <v>12.96</v>
      </c>
      <c r="H16" s="77">
        <v>15.1</v>
      </c>
      <c r="I16" s="77">
        <v>9.2799999999999994</v>
      </c>
      <c r="J16" s="77">
        <v>224.74</v>
      </c>
      <c r="K16" s="62"/>
      <c r="L16" s="62">
        <v>28.51</v>
      </c>
    </row>
    <row r="17" spans="1:12" ht="14.4">
      <c r="A17" s="23"/>
      <c r="B17" s="15"/>
      <c r="C17" s="55"/>
      <c r="D17" s="55" t="s">
        <v>29</v>
      </c>
      <c r="E17" s="75" t="s">
        <v>45</v>
      </c>
      <c r="F17" s="76">
        <v>150</v>
      </c>
      <c r="G17" s="76">
        <v>8.1999999999999993</v>
      </c>
      <c r="H17" s="76">
        <v>6.5</v>
      </c>
      <c r="I17" s="76">
        <v>42.8</v>
      </c>
      <c r="J17" s="76">
        <v>262.5</v>
      </c>
      <c r="K17" s="62"/>
      <c r="L17" s="62">
        <v>12.3</v>
      </c>
    </row>
    <row r="18" spans="1:12" ht="14.4">
      <c r="A18" s="23"/>
      <c r="B18" s="15"/>
      <c r="C18" s="55"/>
      <c r="D18" s="55" t="s">
        <v>30</v>
      </c>
      <c r="E18" s="75" t="s">
        <v>42</v>
      </c>
      <c r="F18" s="76">
        <v>200</v>
      </c>
      <c r="G18" s="76">
        <v>0.2</v>
      </c>
      <c r="H18" s="76">
        <v>0</v>
      </c>
      <c r="I18" s="76">
        <v>6.4</v>
      </c>
      <c r="J18" s="76">
        <v>26.4</v>
      </c>
      <c r="K18" s="62"/>
      <c r="L18" s="62">
        <v>2.6</v>
      </c>
    </row>
    <row r="19" spans="1:12" ht="14.4">
      <c r="A19" s="23"/>
      <c r="B19" s="15"/>
      <c r="C19" s="55"/>
      <c r="D19" s="55" t="s">
        <v>40</v>
      </c>
      <c r="E19" s="75" t="s">
        <v>46</v>
      </c>
      <c r="F19" s="76">
        <v>60</v>
      </c>
      <c r="G19" s="76">
        <v>0.4</v>
      </c>
      <c r="H19" s="76">
        <v>0</v>
      </c>
      <c r="I19" s="76">
        <v>2.5</v>
      </c>
      <c r="J19" s="76">
        <v>11.5</v>
      </c>
      <c r="K19" s="62"/>
      <c r="L19" s="62">
        <v>17.2</v>
      </c>
    </row>
    <row r="20" spans="1:12" ht="14.4">
      <c r="A20" s="23"/>
      <c r="B20" s="15"/>
      <c r="C20" s="55"/>
      <c r="D20" s="55" t="s">
        <v>32</v>
      </c>
      <c r="E20" s="78" t="s">
        <v>47</v>
      </c>
      <c r="F20" s="76">
        <v>60</v>
      </c>
      <c r="G20" s="79">
        <v>4.9000000000000004</v>
      </c>
      <c r="H20" s="79">
        <v>0.7</v>
      </c>
      <c r="I20" s="79">
        <v>25.2</v>
      </c>
      <c r="J20" s="79">
        <v>126.7</v>
      </c>
      <c r="K20" s="62"/>
      <c r="L20" s="62">
        <v>2.2999999999999998</v>
      </c>
    </row>
    <row r="21" spans="1:12" ht="14.4">
      <c r="A21" s="23"/>
      <c r="B21" s="15"/>
      <c r="C21" s="55"/>
      <c r="D21" s="58"/>
      <c r="E21" s="61"/>
      <c r="F21" s="62"/>
      <c r="G21" s="62"/>
      <c r="H21" s="62"/>
      <c r="I21" s="62"/>
      <c r="J21" s="62"/>
      <c r="K21" s="62"/>
      <c r="L21" s="62"/>
    </row>
    <row r="22" spans="1:12" ht="14.4">
      <c r="A22" s="23"/>
      <c r="B22" s="15"/>
      <c r="C22" s="55"/>
      <c r="D22" s="56"/>
      <c r="E22" s="61"/>
      <c r="F22" s="62"/>
      <c r="G22" s="62"/>
      <c r="H22" s="62"/>
      <c r="I22" s="62"/>
      <c r="J22" s="62"/>
      <c r="K22" s="62"/>
      <c r="L22" s="62"/>
    </row>
    <row r="23" spans="1:12" ht="14.4">
      <c r="A23" s="24"/>
      <c r="B23" s="17"/>
      <c r="C23" s="59"/>
      <c r="D23" s="60" t="s">
        <v>33</v>
      </c>
      <c r="E23" s="65"/>
      <c r="F23" s="70">
        <f>SUM(F14:F22)</f>
        <v>810</v>
      </c>
      <c r="G23" s="70">
        <f t="shared" ref="G23:J23" si="2">SUM(G14:G22)</f>
        <v>28.659999999999997</v>
      </c>
      <c r="H23" s="70">
        <f t="shared" si="2"/>
        <v>27.2</v>
      </c>
      <c r="I23" s="70">
        <f t="shared" si="2"/>
        <v>101.48</v>
      </c>
      <c r="J23" s="70">
        <f t="shared" si="2"/>
        <v>765.14</v>
      </c>
      <c r="K23" s="70"/>
      <c r="L23" s="70">
        <f t="shared" ref="L23" si="3">SUM(L14:L22)</f>
        <v>81.64</v>
      </c>
    </row>
    <row r="24" spans="1:12" ht="15" thickBot="1">
      <c r="A24" s="29">
        <f>A6</f>
        <v>1</v>
      </c>
      <c r="B24" s="30">
        <f>B6</f>
        <v>1</v>
      </c>
      <c r="C24" s="91" t="s">
        <v>4</v>
      </c>
      <c r="D24" s="92"/>
      <c r="E24" s="66"/>
      <c r="F24" s="71">
        <f>F13+F23</f>
        <v>810</v>
      </c>
      <c r="G24" s="71">
        <f t="shared" ref="G24:J24" si="4">G13+G23</f>
        <v>28.659999999999997</v>
      </c>
      <c r="H24" s="71">
        <f t="shared" si="4"/>
        <v>27.2</v>
      </c>
      <c r="I24" s="71">
        <f t="shared" si="4"/>
        <v>101.48</v>
      </c>
      <c r="J24" s="71">
        <f t="shared" si="4"/>
        <v>765.14</v>
      </c>
      <c r="K24" s="71"/>
      <c r="L24" s="71">
        <f t="shared" ref="L24" si="5">L13+L23</f>
        <v>81.64</v>
      </c>
    </row>
    <row r="25" spans="1:12" ht="14.4">
      <c r="A25" s="14">
        <v>1</v>
      </c>
      <c r="B25" s="15">
        <v>2</v>
      </c>
      <c r="C25" s="11" t="s">
        <v>20</v>
      </c>
      <c r="D25" s="8" t="s">
        <v>21</v>
      </c>
      <c r="E25" s="52"/>
      <c r="F25" s="53"/>
      <c r="G25" s="53"/>
      <c r="H25" s="53"/>
      <c r="I25" s="53"/>
      <c r="J25" s="53"/>
      <c r="K25" s="57"/>
      <c r="L25" s="53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40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/>
      <c r="F33" s="64"/>
      <c r="G33" s="64"/>
      <c r="H33" s="64"/>
      <c r="I33" s="64"/>
      <c r="J33" s="64"/>
      <c r="K33" s="51"/>
      <c r="L33" s="43"/>
    </row>
    <row r="34" spans="1:12" ht="14.4">
      <c r="A34" s="14"/>
      <c r="B34" s="15"/>
      <c r="C34" s="11"/>
      <c r="D34" s="7" t="s">
        <v>27</v>
      </c>
      <c r="E34" s="78" t="s">
        <v>49</v>
      </c>
      <c r="F34" s="79">
        <v>200</v>
      </c>
      <c r="G34" s="79">
        <v>1.7</v>
      </c>
      <c r="H34" s="79">
        <v>4.9000000000000004</v>
      </c>
      <c r="I34" s="79">
        <v>10.4</v>
      </c>
      <c r="J34" s="79">
        <v>92.4</v>
      </c>
      <c r="K34" s="51"/>
      <c r="L34" s="62">
        <v>14.59</v>
      </c>
    </row>
    <row r="35" spans="1:12" ht="14.4">
      <c r="A35" s="14"/>
      <c r="B35" s="15"/>
      <c r="C35" s="11"/>
      <c r="D35" s="7" t="s">
        <v>28</v>
      </c>
      <c r="E35" s="78" t="s">
        <v>50</v>
      </c>
      <c r="F35" s="79">
        <v>100</v>
      </c>
      <c r="G35" s="79">
        <v>18.36</v>
      </c>
      <c r="H35" s="79">
        <v>23.88</v>
      </c>
      <c r="I35" s="79">
        <v>5.28</v>
      </c>
      <c r="J35" s="79">
        <v>309.36</v>
      </c>
      <c r="K35" s="51"/>
      <c r="L35" s="62">
        <v>29.58</v>
      </c>
    </row>
    <row r="36" spans="1:12" ht="14.4">
      <c r="A36" s="14"/>
      <c r="B36" s="15"/>
      <c r="C36" s="11"/>
      <c r="D36" s="7" t="s">
        <v>29</v>
      </c>
      <c r="E36" s="78" t="s">
        <v>51</v>
      </c>
      <c r="F36" s="79">
        <v>150</v>
      </c>
      <c r="G36" s="79">
        <v>3.6</v>
      </c>
      <c r="H36" s="79">
        <v>5.2</v>
      </c>
      <c r="I36" s="79">
        <v>38</v>
      </c>
      <c r="J36" s="79">
        <v>213.5</v>
      </c>
      <c r="K36" s="51"/>
      <c r="L36" s="62">
        <v>13.4</v>
      </c>
    </row>
    <row r="37" spans="1:12" ht="14.4">
      <c r="A37" s="14"/>
      <c r="B37" s="15"/>
      <c r="C37" s="11"/>
      <c r="D37" s="7" t="s">
        <v>30</v>
      </c>
      <c r="E37" s="78" t="s">
        <v>52</v>
      </c>
      <c r="F37" s="80">
        <v>200</v>
      </c>
      <c r="G37" s="80">
        <v>0.8</v>
      </c>
      <c r="H37" s="80">
        <v>0</v>
      </c>
      <c r="I37" s="80">
        <v>28.4</v>
      </c>
      <c r="J37" s="80">
        <v>117</v>
      </c>
      <c r="K37" s="51"/>
      <c r="L37" s="43">
        <v>4.2</v>
      </c>
    </row>
    <row r="38" spans="1:12" ht="14.4">
      <c r="A38" s="14"/>
      <c r="B38" s="15"/>
      <c r="C38" s="11"/>
      <c r="D38" s="81" t="s">
        <v>40</v>
      </c>
      <c r="E38" s="78" t="s">
        <v>53</v>
      </c>
      <c r="F38" s="79">
        <v>60</v>
      </c>
      <c r="G38" s="79">
        <v>0.5</v>
      </c>
      <c r="H38" s="79">
        <v>0</v>
      </c>
      <c r="I38" s="79">
        <v>1.8</v>
      </c>
      <c r="J38" s="79">
        <v>9.1</v>
      </c>
      <c r="K38" s="51"/>
      <c r="L38" s="43">
        <v>18.16</v>
      </c>
    </row>
    <row r="39" spans="1:12" ht="14.4">
      <c r="A39" s="14"/>
      <c r="B39" s="15"/>
      <c r="C39" s="11"/>
      <c r="D39" s="7" t="s">
        <v>32</v>
      </c>
      <c r="E39" s="78" t="s">
        <v>47</v>
      </c>
      <c r="F39" s="79">
        <v>60</v>
      </c>
      <c r="G39" s="79">
        <v>4.9000000000000004</v>
      </c>
      <c r="H39" s="79">
        <v>0.7</v>
      </c>
      <c r="I39" s="79">
        <v>25.2</v>
      </c>
      <c r="J39" s="79">
        <v>126.7</v>
      </c>
      <c r="K39" s="51"/>
      <c r="L39" s="43">
        <v>2.2999999999999998</v>
      </c>
    </row>
    <row r="40" spans="1:12" ht="14.4">
      <c r="A40" s="14"/>
      <c r="B40" s="15"/>
      <c r="C40" s="11"/>
      <c r="D40" s="54"/>
      <c r="E40" s="63"/>
      <c r="F40" s="64"/>
      <c r="G40" s="64"/>
      <c r="H40" s="64"/>
      <c r="I40" s="64"/>
      <c r="J40" s="64"/>
      <c r="K40" s="51"/>
      <c r="L40" s="43"/>
    </row>
    <row r="41" spans="1:12" ht="14.4">
      <c r="A41" s="14"/>
      <c r="B41" s="15"/>
      <c r="C41" s="11"/>
      <c r="D41" s="6"/>
      <c r="E41" s="63"/>
      <c r="F41" s="64"/>
      <c r="G41" s="64"/>
      <c r="H41" s="64"/>
      <c r="I41" s="64"/>
      <c r="J41" s="64"/>
      <c r="K41" s="51"/>
      <c r="L41" s="43"/>
    </row>
    <row r="42" spans="1:12" ht="14.4">
      <c r="A42" s="16"/>
      <c r="B42" s="17"/>
      <c r="C42" s="8"/>
      <c r="D42" s="18" t="s">
        <v>33</v>
      </c>
      <c r="E42" s="9"/>
      <c r="F42" s="67">
        <f>SUM(F33:F41)</f>
        <v>770</v>
      </c>
      <c r="G42" s="67">
        <f t="shared" ref="G42" si="6">SUM(G33:G41)</f>
        <v>29.86</v>
      </c>
      <c r="H42" s="67">
        <f t="shared" ref="H42" si="7">SUM(H33:H41)</f>
        <v>34.680000000000007</v>
      </c>
      <c r="I42" s="67">
        <f t="shared" ref="I42" si="8">SUM(I33:I41)</f>
        <v>109.08</v>
      </c>
      <c r="J42" s="67">
        <f t="shared" ref="J42:L42" si="9">SUM(J33:J41)</f>
        <v>868.06000000000006</v>
      </c>
      <c r="K42" s="68"/>
      <c r="L42" s="67">
        <f t="shared" si="9"/>
        <v>82.23</v>
      </c>
    </row>
    <row r="43" spans="1:12" ht="15.75" customHeight="1">
      <c r="A43" s="33">
        <f>A25</f>
        <v>1</v>
      </c>
      <c r="B43" s="33">
        <f>B25</f>
        <v>2</v>
      </c>
      <c r="C43" s="89" t="s">
        <v>4</v>
      </c>
      <c r="D43" s="90"/>
      <c r="E43" s="31"/>
      <c r="F43" s="69">
        <f>F32+F42</f>
        <v>770</v>
      </c>
      <c r="G43" s="69">
        <f t="shared" ref="G43" si="10">G32+G42</f>
        <v>29.86</v>
      </c>
      <c r="H43" s="69">
        <f t="shared" ref="H43" si="11">H32+H42</f>
        <v>34.680000000000007</v>
      </c>
      <c r="I43" s="69">
        <f t="shared" ref="I43" si="12">I32+I42</f>
        <v>109.08</v>
      </c>
      <c r="J43" s="69">
        <f t="shared" ref="J43:L43" si="13">J32+J42</f>
        <v>868.06000000000006</v>
      </c>
      <c r="K43" s="69"/>
      <c r="L43" s="69">
        <f t="shared" si="13"/>
        <v>82.23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40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57</v>
      </c>
      <c r="F52" s="77">
        <v>60</v>
      </c>
      <c r="G52" s="77">
        <v>1.4</v>
      </c>
      <c r="H52" s="77">
        <v>4.3</v>
      </c>
      <c r="I52" s="77">
        <v>7</v>
      </c>
      <c r="J52" s="77">
        <v>71.7</v>
      </c>
      <c r="K52" s="62"/>
      <c r="L52" s="72">
        <v>8.4700000000000006</v>
      </c>
    </row>
    <row r="53" spans="1:12" ht="14.4">
      <c r="A53" s="23"/>
      <c r="B53" s="15"/>
      <c r="C53" s="11"/>
      <c r="D53" s="7" t="s">
        <v>27</v>
      </c>
      <c r="E53" s="75" t="s">
        <v>54</v>
      </c>
      <c r="F53" s="76">
        <v>200</v>
      </c>
      <c r="G53" s="76">
        <v>7.9</v>
      </c>
      <c r="H53" s="76">
        <v>3.9</v>
      </c>
      <c r="I53" s="76">
        <v>14.3</v>
      </c>
      <c r="J53" s="76">
        <v>124.1</v>
      </c>
      <c r="K53" s="62"/>
      <c r="L53" s="62">
        <v>19.2</v>
      </c>
    </row>
    <row r="54" spans="1:12" ht="14.4">
      <c r="A54" s="23"/>
      <c r="B54" s="15"/>
      <c r="C54" s="11"/>
      <c r="D54" s="7" t="s">
        <v>28</v>
      </c>
      <c r="E54" s="73" t="s">
        <v>55</v>
      </c>
      <c r="F54" s="74">
        <v>140</v>
      </c>
      <c r="G54" s="74">
        <v>9.85</v>
      </c>
      <c r="H54" s="74">
        <v>7.65</v>
      </c>
      <c r="I54" s="74">
        <v>10.7</v>
      </c>
      <c r="J54" s="74">
        <v>150.84</v>
      </c>
      <c r="K54" s="62"/>
      <c r="L54" s="62">
        <v>31.4</v>
      </c>
    </row>
    <row r="55" spans="1:12" ht="14.4">
      <c r="A55" s="23"/>
      <c r="B55" s="15"/>
      <c r="C55" s="11"/>
      <c r="D55" s="7" t="s">
        <v>29</v>
      </c>
      <c r="E55" s="75" t="s">
        <v>56</v>
      </c>
      <c r="F55" s="76">
        <v>150</v>
      </c>
      <c r="G55" s="76">
        <v>3</v>
      </c>
      <c r="H55" s="76">
        <v>5.7</v>
      </c>
      <c r="I55" s="76">
        <v>23.7</v>
      </c>
      <c r="J55" s="76">
        <v>158.30000000000001</v>
      </c>
      <c r="K55" s="62"/>
      <c r="L55" s="62">
        <v>10.8</v>
      </c>
    </row>
    <row r="56" spans="1:12" ht="14.4">
      <c r="A56" s="23"/>
      <c r="B56" s="15"/>
      <c r="C56" s="11"/>
      <c r="D56" s="7" t="s">
        <v>30</v>
      </c>
      <c r="E56" s="75" t="s">
        <v>41</v>
      </c>
      <c r="F56" s="77">
        <v>200</v>
      </c>
      <c r="G56" s="76">
        <v>0.5</v>
      </c>
      <c r="H56" s="76">
        <v>0</v>
      </c>
      <c r="I56" s="76">
        <v>27</v>
      </c>
      <c r="J56" s="76">
        <v>110.2</v>
      </c>
      <c r="K56" s="62"/>
      <c r="L56" s="43">
        <v>7.8</v>
      </c>
    </row>
    <row r="57" spans="1:12" ht="14.4">
      <c r="A57" s="23"/>
      <c r="B57" s="15"/>
      <c r="C57" s="11"/>
      <c r="D57" s="7" t="s">
        <v>31</v>
      </c>
      <c r="E57" s="73"/>
      <c r="F57" s="74"/>
      <c r="G57" s="74"/>
      <c r="H57" s="74"/>
      <c r="I57" s="74"/>
      <c r="J57" s="74"/>
      <c r="K57" s="62"/>
      <c r="L57" s="43"/>
    </row>
    <row r="58" spans="1:12" ht="14.4">
      <c r="A58" s="23"/>
      <c r="B58" s="15"/>
      <c r="C58" s="11"/>
      <c r="D58" s="7" t="s">
        <v>32</v>
      </c>
      <c r="E58" s="75" t="s">
        <v>47</v>
      </c>
      <c r="F58" s="76">
        <v>60</v>
      </c>
      <c r="G58" s="76">
        <v>4.9000000000000004</v>
      </c>
      <c r="H58" s="76">
        <v>0.7</v>
      </c>
      <c r="I58" s="76">
        <v>25.2</v>
      </c>
      <c r="J58" s="76">
        <v>126.7</v>
      </c>
      <c r="K58" s="62"/>
      <c r="L58" s="43">
        <v>2.2999999999999998</v>
      </c>
    </row>
    <row r="59" spans="1:12" ht="14.4">
      <c r="A59" s="23"/>
      <c r="B59" s="15"/>
      <c r="C59" s="11"/>
      <c r="D59" s="6"/>
      <c r="E59" s="61"/>
      <c r="F59" s="62"/>
      <c r="G59" s="62"/>
      <c r="H59" s="62"/>
      <c r="I59" s="62"/>
      <c r="J59" s="62"/>
      <c r="K59" s="62"/>
      <c r="L59" s="72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18">SUM(G52:G60)</f>
        <v>27.549999999999997</v>
      </c>
      <c r="H61" s="19">
        <f t="shared" ref="H61" si="19">SUM(H52:H60)</f>
        <v>22.25</v>
      </c>
      <c r="I61" s="19">
        <f t="shared" ref="I61" si="20">SUM(I52:I60)</f>
        <v>107.9</v>
      </c>
      <c r="J61" s="19">
        <f t="shared" ref="J61:L61" si="21">SUM(J52:J60)</f>
        <v>741.84</v>
      </c>
      <c r="K61" s="25"/>
      <c r="L61" s="19">
        <f t="shared" si="21"/>
        <v>79.97</v>
      </c>
    </row>
    <row r="62" spans="1:12" ht="15.75" customHeight="1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810</v>
      </c>
      <c r="G62" s="32">
        <f t="shared" ref="G62" si="22">G51+G61</f>
        <v>27.549999999999997</v>
      </c>
      <c r="H62" s="32">
        <f t="shared" ref="H62" si="23">H51+H61</f>
        <v>22.25</v>
      </c>
      <c r="I62" s="32">
        <f t="shared" ref="I62" si="24">I51+I61</f>
        <v>107.9</v>
      </c>
      <c r="J62" s="32">
        <f t="shared" ref="J62:L62" si="25">J51+J61</f>
        <v>741.84</v>
      </c>
      <c r="K62" s="32"/>
      <c r="L62" s="32">
        <f t="shared" si="25"/>
        <v>79.97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40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75" t="s">
        <v>58</v>
      </c>
      <c r="F72" s="76">
        <v>200</v>
      </c>
      <c r="G72" s="76">
        <v>2</v>
      </c>
      <c r="H72" s="76">
        <v>4.9000000000000004</v>
      </c>
      <c r="I72" s="76">
        <v>11.7</v>
      </c>
      <c r="J72" s="76">
        <v>98.9</v>
      </c>
      <c r="K72" s="51"/>
      <c r="L72" s="43">
        <v>16.579999999999998</v>
      </c>
    </row>
    <row r="73" spans="1:12" ht="14.4">
      <c r="A73" s="23"/>
      <c r="B73" s="15"/>
      <c r="C73" s="11"/>
      <c r="D73" s="7" t="s">
        <v>28</v>
      </c>
      <c r="E73" s="75" t="s">
        <v>59</v>
      </c>
      <c r="F73" s="77">
        <v>100</v>
      </c>
      <c r="G73" s="77">
        <v>18.13</v>
      </c>
      <c r="H73" s="77">
        <v>4.5</v>
      </c>
      <c r="I73" s="77">
        <v>11.75</v>
      </c>
      <c r="J73" s="77">
        <v>160.5</v>
      </c>
      <c r="K73" s="51"/>
      <c r="L73" s="43">
        <v>31.7</v>
      </c>
    </row>
    <row r="74" spans="1:12" ht="14.4">
      <c r="A74" s="23"/>
      <c r="B74" s="15"/>
      <c r="C74" s="11"/>
      <c r="D74" s="7" t="s">
        <v>29</v>
      </c>
      <c r="E74" s="75" t="s">
        <v>62</v>
      </c>
      <c r="F74" s="77">
        <v>190</v>
      </c>
      <c r="G74" s="77">
        <v>6.3</v>
      </c>
      <c r="H74" s="77">
        <v>6.4</v>
      </c>
      <c r="I74" s="77">
        <v>38.700000000000003</v>
      </c>
      <c r="J74" s="77">
        <v>237.4</v>
      </c>
      <c r="K74" s="51"/>
      <c r="L74" s="43">
        <v>19.399999999999999</v>
      </c>
    </row>
    <row r="75" spans="1:12" ht="14.4">
      <c r="A75" s="23"/>
      <c r="B75" s="15"/>
      <c r="C75" s="11"/>
      <c r="D75" s="7" t="s">
        <v>30</v>
      </c>
      <c r="E75" s="75" t="s">
        <v>61</v>
      </c>
      <c r="F75" s="77">
        <v>200</v>
      </c>
      <c r="G75" s="76">
        <v>1.8</v>
      </c>
      <c r="H75" s="76">
        <v>0</v>
      </c>
      <c r="I75" s="76">
        <v>28.5</v>
      </c>
      <c r="J75" s="76">
        <v>121.4</v>
      </c>
      <c r="K75" s="51"/>
      <c r="L75" s="43">
        <v>10.5</v>
      </c>
    </row>
    <row r="76" spans="1:12" ht="14.4">
      <c r="A76" s="23"/>
      <c r="B76" s="15"/>
      <c r="C76" s="11"/>
      <c r="D76" s="7" t="s">
        <v>31</v>
      </c>
      <c r="E76" s="73"/>
      <c r="F76" s="74"/>
      <c r="G76" s="74"/>
      <c r="H76" s="74"/>
      <c r="I76" s="74"/>
      <c r="J76" s="74"/>
      <c r="K76" s="51"/>
      <c r="L76" s="43"/>
    </row>
    <row r="77" spans="1:12" ht="14.4">
      <c r="A77" s="23"/>
      <c r="B77" s="15"/>
      <c r="C77" s="11"/>
      <c r="D77" s="7" t="s">
        <v>32</v>
      </c>
      <c r="E77" s="75" t="s">
        <v>47</v>
      </c>
      <c r="F77" s="76">
        <v>60</v>
      </c>
      <c r="G77" s="76">
        <v>4.9000000000000004</v>
      </c>
      <c r="H77" s="76">
        <v>0.7</v>
      </c>
      <c r="I77" s="76">
        <v>25.2</v>
      </c>
      <c r="J77" s="76">
        <v>126.7</v>
      </c>
      <c r="K77" s="51"/>
      <c r="L77" s="43">
        <v>2.2999999999999998</v>
      </c>
    </row>
    <row r="78" spans="1:12" ht="14.4">
      <c r="A78" s="23"/>
      <c r="B78" s="15"/>
      <c r="C78" s="11"/>
      <c r="D78" s="6"/>
      <c r="E78" s="52"/>
      <c r="F78" s="53"/>
      <c r="G78" s="53"/>
      <c r="H78" s="53"/>
      <c r="I78" s="53"/>
      <c r="J78" s="5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0">SUM(G71:G79)</f>
        <v>33.130000000000003</v>
      </c>
      <c r="H80" s="19">
        <f t="shared" ref="H80" si="31">SUM(H71:H79)</f>
        <v>16.5</v>
      </c>
      <c r="I80" s="19">
        <f t="shared" ref="I80" si="32">SUM(I71:I79)</f>
        <v>115.85000000000001</v>
      </c>
      <c r="J80" s="19">
        <f t="shared" ref="J80:L80" si="33">SUM(J71:J79)</f>
        <v>744.9</v>
      </c>
      <c r="K80" s="25"/>
      <c r="L80" s="19">
        <f t="shared" si="33"/>
        <v>80.48</v>
      </c>
    </row>
    <row r="81" spans="1:12" ht="15.75" customHeight="1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750</v>
      </c>
      <c r="G81" s="32">
        <f t="shared" ref="G81" si="34">G70+G80</f>
        <v>33.130000000000003</v>
      </c>
      <c r="H81" s="32">
        <f t="shared" ref="H81" si="35">H70+H80</f>
        <v>16.5</v>
      </c>
      <c r="I81" s="32">
        <f t="shared" ref="I81" si="36">I70+I80</f>
        <v>115.85000000000001</v>
      </c>
      <c r="J81" s="32">
        <f t="shared" ref="J81:L81" si="37">J70+J80</f>
        <v>744.9</v>
      </c>
      <c r="K81" s="32"/>
      <c r="L81" s="32">
        <f t="shared" si="37"/>
        <v>80.48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82" t="s">
        <v>27</v>
      </c>
      <c r="E91" s="75" t="s">
        <v>63</v>
      </c>
      <c r="F91" s="76">
        <v>200</v>
      </c>
      <c r="G91" s="76">
        <v>8.6999999999999993</v>
      </c>
      <c r="H91" s="76">
        <v>3.4</v>
      </c>
      <c r="I91" s="76">
        <v>16.5</v>
      </c>
      <c r="J91" s="76">
        <v>131.1</v>
      </c>
      <c r="K91" s="51"/>
      <c r="L91" s="43">
        <v>20.87</v>
      </c>
    </row>
    <row r="92" spans="1:12" ht="14.4">
      <c r="A92" s="23"/>
      <c r="B92" s="15"/>
      <c r="C92" s="11"/>
      <c r="D92" s="82" t="s">
        <v>28</v>
      </c>
      <c r="E92" s="75" t="s">
        <v>64</v>
      </c>
      <c r="F92" s="76">
        <v>200</v>
      </c>
      <c r="G92" s="76">
        <v>15.5</v>
      </c>
      <c r="H92" s="76">
        <v>13.2</v>
      </c>
      <c r="I92" s="76">
        <v>40.299999999999997</v>
      </c>
      <c r="J92" s="76">
        <v>341.9</v>
      </c>
      <c r="K92" s="51"/>
      <c r="L92" s="43">
        <v>38.619999999999997</v>
      </c>
    </row>
    <row r="93" spans="1:12" ht="14.4">
      <c r="A93" s="23"/>
      <c r="B93" s="15"/>
      <c r="C93" s="11"/>
      <c r="D93" s="82" t="s">
        <v>29</v>
      </c>
      <c r="E93" s="73"/>
      <c r="F93" s="74"/>
      <c r="G93" s="74"/>
      <c r="H93" s="74"/>
      <c r="I93" s="74"/>
      <c r="J93" s="74"/>
      <c r="K93" s="51"/>
      <c r="L93" s="43"/>
    </row>
    <row r="94" spans="1:12" ht="14.4">
      <c r="A94" s="23"/>
      <c r="B94" s="15"/>
      <c r="C94" s="11"/>
      <c r="D94" s="82" t="s">
        <v>30</v>
      </c>
      <c r="E94" s="75" t="s">
        <v>65</v>
      </c>
      <c r="F94" s="76">
        <v>200</v>
      </c>
      <c r="G94" s="76">
        <v>0.4</v>
      </c>
      <c r="H94" s="76">
        <v>0.1</v>
      </c>
      <c r="I94" s="76">
        <v>14.4</v>
      </c>
      <c r="J94" s="76">
        <v>60.1</v>
      </c>
      <c r="K94" s="51"/>
      <c r="L94" s="43">
        <v>7.9</v>
      </c>
    </row>
    <row r="95" spans="1:12" ht="14.4">
      <c r="A95" s="23"/>
      <c r="B95" s="15"/>
      <c r="C95" s="11"/>
      <c r="D95" s="83" t="s">
        <v>24</v>
      </c>
      <c r="E95" s="75" t="s">
        <v>66</v>
      </c>
      <c r="F95" s="76">
        <v>150</v>
      </c>
      <c r="G95" s="76">
        <v>0.6</v>
      </c>
      <c r="H95" s="76">
        <v>0.6</v>
      </c>
      <c r="I95" s="76">
        <v>14.7</v>
      </c>
      <c r="J95" s="76">
        <v>66.599999999999994</v>
      </c>
      <c r="K95" s="51"/>
      <c r="L95" s="43">
        <v>13.26</v>
      </c>
    </row>
    <row r="96" spans="1:12" ht="14.4">
      <c r="A96" s="23"/>
      <c r="B96" s="15"/>
      <c r="C96" s="11"/>
      <c r="D96" s="82" t="s">
        <v>32</v>
      </c>
      <c r="E96" s="75" t="s">
        <v>47</v>
      </c>
      <c r="F96" s="76">
        <v>60</v>
      </c>
      <c r="G96" s="76">
        <v>4.9000000000000004</v>
      </c>
      <c r="H96" s="76">
        <v>0.7</v>
      </c>
      <c r="I96" s="76">
        <v>25.2</v>
      </c>
      <c r="J96" s="76">
        <v>126.7</v>
      </c>
      <c r="K96" s="51"/>
      <c r="L96" s="43">
        <v>2.2999999999999998</v>
      </c>
    </row>
    <row r="97" spans="1:12" ht="14.4">
      <c r="A97" s="23"/>
      <c r="B97" s="15"/>
      <c r="C97" s="11"/>
      <c r="D97" s="6"/>
      <c r="E97" s="52"/>
      <c r="F97" s="53"/>
      <c r="G97" s="53"/>
      <c r="H97" s="53"/>
      <c r="I97" s="53"/>
      <c r="J97" s="5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30.1</v>
      </c>
      <c r="H99" s="19">
        <f t="shared" ref="H99" si="43">SUM(H90:H98)</f>
        <v>18</v>
      </c>
      <c r="I99" s="19">
        <f t="shared" ref="I99" si="44">SUM(I90:I98)</f>
        <v>111.10000000000001</v>
      </c>
      <c r="J99" s="19">
        <f t="shared" ref="J99:L99" si="45">SUM(J90:J98)</f>
        <v>726.40000000000009</v>
      </c>
      <c r="K99" s="25"/>
      <c r="L99" s="19">
        <f t="shared" si="45"/>
        <v>82.95</v>
      </c>
    </row>
    <row r="100" spans="1:12" ht="15.75" customHeight="1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810</v>
      </c>
      <c r="G100" s="32">
        <f t="shared" ref="G100" si="46">G89+G99</f>
        <v>30.1</v>
      </c>
      <c r="H100" s="32">
        <f t="shared" ref="H100" si="47">H89+H99</f>
        <v>18</v>
      </c>
      <c r="I100" s="32">
        <f t="shared" ref="I100" si="48">I89+I99</f>
        <v>111.10000000000001</v>
      </c>
      <c r="J100" s="32">
        <f t="shared" ref="J100:L100" si="49">J89+J99</f>
        <v>726.40000000000009</v>
      </c>
      <c r="K100" s="32"/>
      <c r="L100" s="32">
        <f t="shared" si="49"/>
        <v>82.95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/>
      <c r="F109" s="64"/>
      <c r="G109" s="64"/>
      <c r="H109" s="64"/>
      <c r="I109" s="64"/>
      <c r="J109" s="64"/>
      <c r="K109" s="51"/>
      <c r="L109" s="43"/>
    </row>
    <row r="110" spans="1:12" ht="14.4">
      <c r="A110" s="23"/>
      <c r="B110" s="15"/>
      <c r="C110" s="11"/>
      <c r="D110" s="7" t="s">
        <v>27</v>
      </c>
      <c r="E110" s="75" t="s">
        <v>67</v>
      </c>
      <c r="F110" s="76">
        <v>200</v>
      </c>
      <c r="G110" s="76">
        <v>7.1</v>
      </c>
      <c r="H110" s="76">
        <v>4.3</v>
      </c>
      <c r="I110" s="76">
        <v>18.5</v>
      </c>
      <c r="J110" s="76">
        <v>141.1</v>
      </c>
      <c r="K110" s="51"/>
      <c r="L110" s="43">
        <v>10.3</v>
      </c>
    </row>
    <row r="111" spans="1:12" ht="14.4">
      <c r="A111" s="23"/>
      <c r="B111" s="15"/>
      <c r="C111" s="11"/>
      <c r="D111" s="7" t="s">
        <v>28</v>
      </c>
      <c r="E111" s="75" t="s">
        <v>68</v>
      </c>
      <c r="F111" s="76">
        <v>100</v>
      </c>
      <c r="G111" s="76">
        <v>17.62</v>
      </c>
      <c r="H111" s="76">
        <v>14.87</v>
      </c>
      <c r="I111" s="76">
        <v>14.12</v>
      </c>
      <c r="J111" s="76">
        <v>261.12</v>
      </c>
      <c r="K111" s="51"/>
      <c r="L111" s="43">
        <v>26.3</v>
      </c>
    </row>
    <row r="112" spans="1:12" ht="14.4">
      <c r="A112" s="23"/>
      <c r="B112" s="15"/>
      <c r="C112" s="11"/>
      <c r="D112" s="7" t="s">
        <v>29</v>
      </c>
      <c r="E112" s="85" t="s">
        <v>81</v>
      </c>
      <c r="F112" s="77">
        <v>150</v>
      </c>
      <c r="G112" s="77">
        <v>4.4000000000000004</v>
      </c>
      <c r="H112" s="77">
        <v>5.9</v>
      </c>
      <c r="I112" s="77">
        <v>33.6</v>
      </c>
      <c r="J112" s="77">
        <v>205.2</v>
      </c>
      <c r="K112" s="51"/>
      <c r="L112" s="43">
        <v>15.2</v>
      </c>
    </row>
    <row r="113" spans="1:12" ht="14.4">
      <c r="A113" s="23"/>
      <c r="B113" s="15"/>
      <c r="C113" s="11"/>
      <c r="D113" s="7" t="s">
        <v>30</v>
      </c>
      <c r="E113" s="75" t="s">
        <v>69</v>
      </c>
      <c r="F113" s="76">
        <v>200</v>
      </c>
      <c r="G113" s="76">
        <v>1</v>
      </c>
      <c r="H113" s="76">
        <v>0</v>
      </c>
      <c r="I113" s="76">
        <v>23.4</v>
      </c>
      <c r="J113" s="76">
        <v>97.6</v>
      </c>
      <c r="K113" s="51"/>
      <c r="L113" s="43">
        <v>11.56</v>
      </c>
    </row>
    <row r="114" spans="1:12" ht="14.4">
      <c r="A114" s="23"/>
      <c r="B114" s="15"/>
      <c r="C114" s="11"/>
      <c r="D114" s="81" t="s">
        <v>40</v>
      </c>
      <c r="E114" s="75" t="s">
        <v>53</v>
      </c>
      <c r="F114" s="76">
        <v>60</v>
      </c>
      <c r="G114" s="76">
        <v>0.5</v>
      </c>
      <c r="H114" s="76">
        <v>0</v>
      </c>
      <c r="I114" s="76">
        <v>1.8</v>
      </c>
      <c r="J114" s="76">
        <v>9.1</v>
      </c>
      <c r="K114" s="51"/>
      <c r="L114" s="43">
        <v>18.16</v>
      </c>
    </row>
    <row r="115" spans="1:12" ht="14.4">
      <c r="A115" s="23"/>
      <c r="B115" s="15"/>
      <c r="C115" s="11"/>
      <c r="D115" s="7" t="s">
        <v>32</v>
      </c>
      <c r="E115" s="75" t="s">
        <v>47</v>
      </c>
      <c r="F115" s="76">
        <v>60</v>
      </c>
      <c r="G115" s="76">
        <v>4.9000000000000004</v>
      </c>
      <c r="H115" s="76">
        <v>0.7</v>
      </c>
      <c r="I115" s="76">
        <v>25.2</v>
      </c>
      <c r="J115" s="76">
        <v>126.7</v>
      </c>
      <c r="K115" s="51"/>
      <c r="L115" s="43">
        <v>2.2999999999999998</v>
      </c>
    </row>
    <row r="116" spans="1:12" ht="14.4">
      <c r="A116" s="23"/>
      <c r="B116" s="15"/>
      <c r="C116" s="11"/>
      <c r="D116" s="6"/>
      <c r="E116" s="52"/>
      <c r="F116" s="53"/>
      <c r="G116" s="53"/>
      <c r="H116" s="53"/>
      <c r="I116" s="53"/>
      <c r="J116" s="5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35.519999999999996</v>
      </c>
      <c r="H118" s="19">
        <f t="shared" si="52"/>
        <v>25.77</v>
      </c>
      <c r="I118" s="19">
        <f t="shared" si="52"/>
        <v>116.62</v>
      </c>
      <c r="J118" s="19">
        <f t="shared" si="52"/>
        <v>840.82000000000016</v>
      </c>
      <c r="K118" s="25"/>
      <c r="L118" s="19">
        <f t="shared" ref="L118" si="53">SUM(L109:L117)</f>
        <v>83.82</v>
      </c>
    </row>
    <row r="119" spans="1:12" ht="14.4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770</v>
      </c>
      <c r="G119" s="32">
        <f t="shared" ref="G119" si="54">G108+G118</f>
        <v>35.519999999999996</v>
      </c>
      <c r="H119" s="32">
        <f t="shared" ref="H119" si="55">H108+H118</f>
        <v>25.77</v>
      </c>
      <c r="I119" s="32">
        <f t="shared" ref="I119" si="56">I108+I118</f>
        <v>116.62</v>
      </c>
      <c r="J119" s="32">
        <f t="shared" ref="J119:L119" si="57">J108+J118</f>
        <v>840.82000000000016</v>
      </c>
      <c r="K119" s="32"/>
      <c r="L119" s="32">
        <f t="shared" si="57"/>
        <v>83.82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5" t="s">
        <v>70</v>
      </c>
      <c r="F128" s="77">
        <v>60</v>
      </c>
      <c r="G128" s="76">
        <v>1.3</v>
      </c>
      <c r="H128" s="76">
        <v>4.3</v>
      </c>
      <c r="I128" s="76">
        <v>6.2</v>
      </c>
      <c r="J128" s="76">
        <v>68.5</v>
      </c>
      <c r="K128" s="51"/>
      <c r="L128" s="43">
        <v>7.13</v>
      </c>
    </row>
    <row r="129" spans="1:12" ht="14.4">
      <c r="A129" s="14"/>
      <c r="B129" s="15"/>
      <c r="C129" s="11"/>
      <c r="D129" s="7" t="s">
        <v>27</v>
      </c>
      <c r="E129" s="78" t="s">
        <v>71</v>
      </c>
      <c r="F129" s="76">
        <v>200</v>
      </c>
      <c r="G129" s="76">
        <v>1.7</v>
      </c>
      <c r="H129" s="76">
        <v>4.9000000000000004</v>
      </c>
      <c r="I129" s="76">
        <v>5.8</v>
      </c>
      <c r="J129" s="76">
        <v>73.599999999999994</v>
      </c>
      <c r="K129" s="51"/>
      <c r="L129" s="43">
        <v>14.3</v>
      </c>
    </row>
    <row r="130" spans="1:12" ht="14.4">
      <c r="A130" s="14"/>
      <c r="B130" s="15"/>
      <c r="C130" s="11"/>
      <c r="D130" s="7" t="s">
        <v>28</v>
      </c>
      <c r="E130" s="75" t="s">
        <v>72</v>
      </c>
      <c r="F130" s="77">
        <v>100</v>
      </c>
      <c r="G130" s="77">
        <v>16.559999999999999</v>
      </c>
      <c r="H130" s="77">
        <v>13.44</v>
      </c>
      <c r="I130" s="77">
        <v>3.96</v>
      </c>
      <c r="J130" s="77">
        <v>203.28</v>
      </c>
      <c r="K130" s="51"/>
      <c r="L130" s="43">
        <v>32.6</v>
      </c>
    </row>
    <row r="131" spans="1:12" ht="14.4">
      <c r="A131" s="14"/>
      <c r="B131" s="15"/>
      <c r="C131" s="11"/>
      <c r="D131" s="7" t="s">
        <v>29</v>
      </c>
      <c r="E131" s="75" t="s">
        <v>60</v>
      </c>
      <c r="F131" s="77">
        <v>150</v>
      </c>
      <c r="G131" s="77">
        <v>5</v>
      </c>
      <c r="H131" s="77">
        <v>5.3</v>
      </c>
      <c r="I131" s="77">
        <v>35</v>
      </c>
      <c r="J131" s="77">
        <v>208</v>
      </c>
      <c r="K131" s="51"/>
      <c r="L131" s="43">
        <v>19.399999999999999</v>
      </c>
    </row>
    <row r="132" spans="1:12" ht="14.4">
      <c r="A132" s="14"/>
      <c r="B132" s="15"/>
      <c r="C132" s="11"/>
      <c r="D132" s="7" t="s">
        <v>30</v>
      </c>
      <c r="E132" s="75" t="s">
        <v>73</v>
      </c>
      <c r="F132" s="76">
        <v>200</v>
      </c>
      <c r="G132" s="76">
        <v>0.6</v>
      </c>
      <c r="H132" s="76">
        <v>0</v>
      </c>
      <c r="I132" s="76">
        <v>22.7</v>
      </c>
      <c r="J132" s="76">
        <v>93.2</v>
      </c>
      <c r="K132" s="51"/>
      <c r="L132" s="43">
        <v>5.6</v>
      </c>
    </row>
    <row r="133" spans="1:12" ht="14.4">
      <c r="A133" s="14"/>
      <c r="B133" s="15"/>
      <c r="C133" s="11"/>
      <c r="D133" s="7" t="s">
        <v>31</v>
      </c>
      <c r="E133" s="73"/>
      <c r="F133" s="74"/>
      <c r="G133" s="74"/>
      <c r="H133" s="74"/>
      <c r="I133" s="74"/>
      <c r="J133" s="74"/>
      <c r="K133" s="51"/>
      <c r="L133" s="43"/>
    </row>
    <row r="134" spans="1:12" ht="14.4">
      <c r="A134" s="14"/>
      <c r="B134" s="15"/>
      <c r="C134" s="11"/>
      <c r="D134" s="7" t="s">
        <v>32</v>
      </c>
      <c r="E134" s="75" t="s">
        <v>47</v>
      </c>
      <c r="F134" s="76">
        <v>60</v>
      </c>
      <c r="G134" s="76">
        <v>4.9000000000000004</v>
      </c>
      <c r="H134" s="76">
        <v>0.7</v>
      </c>
      <c r="I134" s="76">
        <v>25.2</v>
      </c>
      <c r="J134" s="76">
        <v>126.7</v>
      </c>
      <c r="K134" s="51"/>
      <c r="L134" s="43">
        <v>2.2999999999999998</v>
      </c>
    </row>
    <row r="135" spans="1:12" ht="14.4">
      <c r="A135" s="14"/>
      <c r="B135" s="15"/>
      <c r="C135" s="11"/>
      <c r="D135" s="6"/>
      <c r="E135" s="52"/>
      <c r="F135" s="53"/>
      <c r="G135" s="53"/>
      <c r="H135" s="53"/>
      <c r="I135" s="53"/>
      <c r="J135" s="5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0">SUM(G128:G136)</f>
        <v>30.060000000000002</v>
      </c>
      <c r="H137" s="19">
        <f t="shared" si="60"/>
        <v>28.64</v>
      </c>
      <c r="I137" s="19">
        <f t="shared" si="60"/>
        <v>98.86</v>
      </c>
      <c r="J137" s="19">
        <f t="shared" si="60"/>
        <v>773.28000000000009</v>
      </c>
      <c r="K137" s="25"/>
      <c r="L137" s="19">
        <f t="shared" ref="L137" si="61">SUM(L128:L136)</f>
        <v>81.33</v>
      </c>
    </row>
    <row r="138" spans="1:12" ht="14.4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770</v>
      </c>
      <c r="G138" s="32">
        <f t="shared" ref="G138" si="62">G127+G137</f>
        <v>30.060000000000002</v>
      </c>
      <c r="H138" s="32">
        <f t="shared" ref="H138" si="63">H127+H137</f>
        <v>28.64</v>
      </c>
      <c r="I138" s="32">
        <f t="shared" ref="I138" si="64">I127+I137</f>
        <v>98.86</v>
      </c>
      <c r="J138" s="32">
        <f t="shared" ref="J138:L138" si="65">J127+J137</f>
        <v>773.28000000000009</v>
      </c>
      <c r="K138" s="32"/>
      <c r="L138" s="32">
        <f t="shared" si="65"/>
        <v>81.33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40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78" t="s">
        <v>58</v>
      </c>
      <c r="F148" s="79">
        <v>200</v>
      </c>
      <c r="G148" s="79">
        <v>2</v>
      </c>
      <c r="H148" s="79">
        <v>4.9000000000000004</v>
      </c>
      <c r="I148" s="79">
        <v>11.7</v>
      </c>
      <c r="J148" s="79">
        <v>98.9</v>
      </c>
      <c r="K148" s="51"/>
      <c r="L148" s="43">
        <v>13.5</v>
      </c>
    </row>
    <row r="149" spans="1:12" ht="14.4">
      <c r="A149" s="23"/>
      <c r="B149" s="15"/>
      <c r="C149" s="11"/>
      <c r="D149" s="7" t="s">
        <v>28</v>
      </c>
      <c r="E149" s="78" t="s">
        <v>74</v>
      </c>
      <c r="F149" s="80">
        <v>240</v>
      </c>
      <c r="G149" s="80">
        <v>25.2</v>
      </c>
      <c r="H149" s="80">
        <v>21.3</v>
      </c>
      <c r="I149" s="80">
        <v>35.200000000000003</v>
      </c>
      <c r="J149" s="80">
        <v>432.7</v>
      </c>
      <c r="K149" s="51"/>
      <c r="L149" s="43">
        <v>57.45</v>
      </c>
    </row>
    <row r="150" spans="1:12" ht="14.4">
      <c r="A150" s="23"/>
      <c r="B150" s="15"/>
      <c r="C150" s="11"/>
      <c r="D150" s="7" t="s">
        <v>29</v>
      </c>
      <c r="E150" s="73"/>
      <c r="F150" s="74"/>
      <c r="G150" s="74"/>
      <c r="H150" s="74"/>
      <c r="I150" s="74"/>
      <c r="J150" s="74"/>
      <c r="K150" s="51"/>
      <c r="L150" s="43"/>
    </row>
    <row r="151" spans="1:12" ht="14.4">
      <c r="A151" s="23"/>
      <c r="B151" s="15"/>
      <c r="C151" s="11"/>
      <c r="D151" s="7" t="s">
        <v>30</v>
      </c>
      <c r="E151" s="78" t="s">
        <v>73</v>
      </c>
      <c r="F151" s="79">
        <v>200</v>
      </c>
      <c r="G151" s="79">
        <v>0.6</v>
      </c>
      <c r="H151" s="79">
        <v>0</v>
      </c>
      <c r="I151" s="79">
        <v>22.7</v>
      </c>
      <c r="J151" s="79">
        <v>93.2</v>
      </c>
      <c r="K151" s="51"/>
      <c r="L151" s="43">
        <v>5.6</v>
      </c>
    </row>
    <row r="152" spans="1:12" ht="14.4">
      <c r="A152" s="23"/>
      <c r="B152" s="15"/>
      <c r="C152" s="11"/>
      <c r="D152" s="7" t="s">
        <v>31</v>
      </c>
      <c r="E152" s="78" t="s">
        <v>47</v>
      </c>
      <c r="F152" s="79">
        <v>60</v>
      </c>
      <c r="G152" s="79">
        <v>4.9000000000000004</v>
      </c>
      <c r="H152" s="79">
        <v>0.7</v>
      </c>
      <c r="I152" s="79">
        <v>25.2</v>
      </c>
      <c r="J152" s="79">
        <v>126.7</v>
      </c>
      <c r="K152" s="51"/>
      <c r="L152" s="43">
        <v>2.2999999999999998</v>
      </c>
    </row>
    <row r="153" spans="1:12" ht="14.4">
      <c r="A153" s="23"/>
      <c r="B153" s="15"/>
      <c r="C153" s="11"/>
      <c r="D153" s="7" t="s">
        <v>32</v>
      </c>
      <c r="E153" s="73"/>
      <c r="F153" s="74"/>
      <c r="G153" s="74"/>
      <c r="H153" s="74"/>
      <c r="I153" s="74"/>
      <c r="J153" s="74"/>
      <c r="K153" s="51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32.700000000000003</v>
      </c>
      <c r="H156" s="19">
        <f t="shared" si="68"/>
        <v>26.900000000000002</v>
      </c>
      <c r="I156" s="19">
        <f t="shared" si="68"/>
        <v>94.800000000000011</v>
      </c>
      <c r="J156" s="19">
        <f t="shared" si="68"/>
        <v>751.50000000000011</v>
      </c>
      <c r="K156" s="25"/>
      <c r="L156" s="19">
        <f t="shared" ref="L156" si="69">SUM(L147:L155)</f>
        <v>78.849999999999994</v>
      </c>
    </row>
    <row r="157" spans="1:12" ht="14.4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700</v>
      </c>
      <c r="G157" s="32">
        <f t="shared" ref="G157" si="70">G146+G156</f>
        <v>32.700000000000003</v>
      </c>
      <c r="H157" s="32">
        <f t="shared" ref="H157" si="71">H146+H156</f>
        <v>26.900000000000002</v>
      </c>
      <c r="I157" s="32">
        <f t="shared" ref="I157" si="72">I146+I156</f>
        <v>94.800000000000011</v>
      </c>
      <c r="J157" s="32">
        <f t="shared" ref="J157:L157" si="73">J146+J156</f>
        <v>751.50000000000011</v>
      </c>
      <c r="K157" s="32"/>
      <c r="L157" s="32">
        <f t="shared" si="73"/>
        <v>78.849999999999994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40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78" t="s">
        <v>75</v>
      </c>
      <c r="F167" s="79">
        <v>200</v>
      </c>
      <c r="G167" s="79">
        <v>2</v>
      </c>
      <c r="H167" s="79">
        <v>4.9000000000000004</v>
      </c>
      <c r="I167" s="79">
        <v>13.3</v>
      </c>
      <c r="J167" s="79">
        <v>105</v>
      </c>
      <c r="K167" s="51"/>
      <c r="L167" s="43">
        <v>14.6</v>
      </c>
    </row>
    <row r="168" spans="1:12" ht="14.4">
      <c r="A168" s="23"/>
      <c r="B168" s="15"/>
      <c r="C168" s="11"/>
      <c r="D168" s="7" t="s">
        <v>28</v>
      </c>
      <c r="E168" s="78" t="s">
        <v>76</v>
      </c>
      <c r="F168" s="79">
        <v>200</v>
      </c>
      <c r="G168" s="79">
        <v>27.3</v>
      </c>
      <c r="H168" s="79">
        <v>7.9</v>
      </c>
      <c r="I168" s="79">
        <v>34.700000000000003</v>
      </c>
      <c r="J168" s="79">
        <v>319</v>
      </c>
      <c r="K168" s="51"/>
      <c r="L168" s="43">
        <v>36.47</v>
      </c>
    </row>
    <row r="169" spans="1:12" ht="14.4">
      <c r="A169" s="23"/>
      <c r="B169" s="15"/>
      <c r="C169" s="11"/>
      <c r="D169" s="7" t="s">
        <v>29</v>
      </c>
      <c r="E169" s="73"/>
      <c r="F169" s="74"/>
      <c r="G169" s="74"/>
      <c r="H169" s="74"/>
      <c r="I169" s="74"/>
      <c r="J169" s="74"/>
      <c r="K169" s="51"/>
      <c r="L169" s="43"/>
    </row>
    <row r="170" spans="1:12" ht="14.4">
      <c r="A170" s="23"/>
      <c r="B170" s="15"/>
      <c r="C170" s="11"/>
      <c r="D170" s="7" t="s">
        <v>30</v>
      </c>
      <c r="E170" s="78" t="s">
        <v>41</v>
      </c>
      <c r="F170" s="80">
        <v>200</v>
      </c>
      <c r="G170" s="79">
        <v>0.5</v>
      </c>
      <c r="H170" s="79">
        <v>0</v>
      </c>
      <c r="I170" s="79">
        <v>27</v>
      </c>
      <c r="J170" s="79">
        <v>110.2</v>
      </c>
      <c r="K170" s="51"/>
      <c r="L170" s="43">
        <v>7.8</v>
      </c>
    </row>
    <row r="171" spans="1:12" ht="14.4">
      <c r="A171" s="23"/>
      <c r="B171" s="15"/>
      <c r="C171" s="11"/>
      <c r="D171" s="81" t="s">
        <v>77</v>
      </c>
      <c r="E171" s="78" t="s">
        <v>39</v>
      </c>
      <c r="F171" s="80">
        <v>150</v>
      </c>
      <c r="G171" s="79">
        <v>2.2999999999999998</v>
      </c>
      <c r="H171" s="79">
        <v>0</v>
      </c>
      <c r="I171" s="79">
        <v>33.6</v>
      </c>
      <c r="J171" s="79">
        <v>143.4</v>
      </c>
      <c r="K171" s="51"/>
      <c r="L171" s="43">
        <v>18.5</v>
      </c>
    </row>
    <row r="172" spans="1:12" ht="14.4">
      <c r="A172" s="23"/>
      <c r="B172" s="15"/>
      <c r="C172" s="11"/>
      <c r="D172" s="7" t="s">
        <v>32</v>
      </c>
      <c r="E172" s="78" t="s">
        <v>47</v>
      </c>
      <c r="F172" s="79">
        <v>60</v>
      </c>
      <c r="G172" s="79">
        <v>4.9000000000000004</v>
      </c>
      <c r="H172" s="79">
        <v>0.7</v>
      </c>
      <c r="I172" s="79">
        <v>25.2</v>
      </c>
      <c r="J172" s="79">
        <v>126.7</v>
      </c>
      <c r="K172" s="51"/>
      <c r="L172" s="43">
        <v>2.2999999999999998</v>
      </c>
    </row>
    <row r="173" spans="1:12" ht="14.4">
      <c r="A173" s="23"/>
      <c r="B173" s="15"/>
      <c r="C173" s="11"/>
      <c r="D173" s="6"/>
      <c r="E173" s="52"/>
      <c r="F173" s="53"/>
      <c r="G173" s="53"/>
      <c r="H173" s="53"/>
      <c r="I173" s="53"/>
      <c r="J173" s="5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6">SUM(G166:G174)</f>
        <v>37</v>
      </c>
      <c r="H175" s="19">
        <f t="shared" si="76"/>
        <v>13.5</v>
      </c>
      <c r="I175" s="19">
        <f t="shared" si="76"/>
        <v>133.79999999999998</v>
      </c>
      <c r="J175" s="19">
        <f t="shared" si="76"/>
        <v>804.30000000000007</v>
      </c>
      <c r="K175" s="25"/>
      <c r="L175" s="19">
        <f t="shared" ref="L175" si="77">SUM(L166:L174)</f>
        <v>79.67</v>
      </c>
    </row>
    <row r="176" spans="1:12" ht="14.4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810</v>
      </c>
      <c r="G176" s="32">
        <f t="shared" ref="G176" si="78">G165+G175</f>
        <v>37</v>
      </c>
      <c r="H176" s="32">
        <f t="shared" ref="H176" si="79">H165+H175</f>
        <v>13.5</v>
      </c>
      <c r="I176" s="32">
        <f t="shared" ref="I176" si="80">I165+I175</f>
        <v>133.79999999999998</v>
      </c>
      <c r="J176" s="32">
        <f t="shared" ref="J176:L176" si="81">J165+J175</f>
        <v>804.30000000000007</v>
      </c>
      <c r="K176" s="32"/>
      <c r="L176" s="32">
        <f t="shared" si="81"/>
        <v>79.67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40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78" t="s">
        <v>49</v>
      </c>
      <c r="F186" s="79">
        <v>200</v>
      </c>
      <c r="G186" s="79">
        <v>1.7</v>
      </c>
      <c r="H186" s="79">
        <v>4.9000000000000004</v>
      </c>
      <c r="I186" s="79">
        <v>10.4</v>
      </c>
      <c r="J186" s="79">
        <v>92.4</v>
      </c>
      <c r="K186" s="51"/>
      <c r="L186" s="43">
        <v>14.2</v>
      </c>
    </row>
    <row r="187" spans="1:12" ht="14.4">
      <c r="A187" s="23"/>
      <c r="B187" s="15"/>
      <c r="C187" s="11"/>
      <c r="D187" s="7" t="s">
        <v>28</v>
      </c>
      <c r="E187" s="78" t="s">
        <v>78</v>
      </c>
      <c r="F187" s="80">
        <v>100</v>
      </c>
      <c r="G187" s="80">
        <v>17.62</v>
      </c>
      <c r="H187" s="80">
        <v>14.87</v>
      </c>
      <c r="I187" s="80">
        <v>14.12</v>
      </c>
      <c r="J187" s="80">
        <v>261.12</v>
      </c>
      <c r="K187" s="51"/>
      <c r="L187" s="43">
        <v>25.4</v>
      </c>
    </row>
    <row r="188" spans="1:12" ht="14.4">
      <c r="A188" s="23"/>
      <c r="B188" s="15"/>
      <c r="C188" s="11"/>
      <c r="D188" s="7" t="s">
        <v>29</v>
      </c>
      <c r="E188" s="78" t="s">
        <v>82</v>
      </c>
      <c r="F188" s="80">
        <v>150</v>
      </c>
      <c r="G188" s="80">
        <v>2.9</v>
      </c>
      <c r="H188" s="80">
        <v>7.4</v>
      </c>
      <c r="I188" s="80">
        <v>15.4</v>
      </c>
      <c r="J188" s="80">
        <v>139.80000000000001</v>
      </c>
      <c r="K188" s="51"/>
      <c r="L188" s="43">
        <v>12.4</v>
      </c>
    </row>
    <row r="189" spans="1:12" ht="14.4">
      <c r="A189" s="23"/>
      <c r="B189" s="15"/>
      <c r="C189" s="11"/>
      <c r="D189" s="7" t="s">
        <v>30</v>
      </c>
      <c r="E189" s="78" t="s">
        <v>79</v>
      </c>
      <c r="F189" s="80">
        <v>200</v>
      </c>
      <c r="G189" s="79">
        <v>1</v>
      </c>
      <c r="H189" s="79">
        <v>0</v>
      </c>
      <c r="I189" s="79">
        <v>28</v>
      </c>
      <c r="J189" s="79">
        <v>116</v>
      </c>
      <c r="K189" s="51"/>
      <c r="L189" s="43">
        <v>15.3</v>
      </c>
    </row>
    <row r="190" spans="1:12" ht="14.4">
      <c r="A190" s="23"/>
      <c r="B190" s="15"/>
      <c r="C190" s="11"/>
      <c r="D190" s="81" t="s">
        <v>40</v>
      </c>
      <c r="E190" s="78" t="s">
        <v>46</v>
      </c>
      <c r="F190" s="79">
        <v>60</v>
      </c>
      <c r="G190" s="79">
        <v>0.4</v>
      </c>
      <c r="H190" s="79">
        <v>0</v>
      </c>
      <c r="I190" s="79">
        <v>2.5</v>
      </c>
      <c r="J190" s="79">
        <v>11.5</v>
      </c>
      <c r="K190" s="51"/>
      <c r="L190" s="43">
        <v>17.600000000000001</v>
      </c>
    </row>
    <row r="191" spans="1:12" ht="14.4">
      <c r="A191" s="23"/>
      <c r="B191" s="15"/>
      <c r="C191" s="11"/>
      <c r="D191" s="7" t="s">
        <v>32</v>
      </c>
      <c r="E191" s="78" t="s">
        <v>47</v>
      </c>
      <c r="F191" s="79">
        <v>60</v>
      </c>
      <c r="G191" s="79">
        <v>4.9000000000000004</v>
      </c>
      <c r="H191" s="79">
        <v>0.7</v>
      </c>
      <c r="I191" s="79">
        <v>25.2</v>
      </c>
      <c r="J191" s="79">
        <v>126.7</v>
      </c>
      <c r="K191" s="51"/>
      <c r="L191" s="43">
        <v>2.2999999999999998</v>
      </c>
    </row>
    <row r="192" spans="1:12" ht="14.4">
      <c r="A192" s="23"/>
      <c r="B192" s="15"/>
      <c r="C192" s="11"/>
      <c r="D192" s="84" t="s">
        <v>24</v>
      </c>
      <c r="E192" s="78" t="s">
        <v>80</v>
      </c>
      <c r="F192" s="79">
        <v>100</v>
      </c>
      <c r="G192" s="79">
        <v>0.8</v>
      </c>
      <c r="H192" s="79">
        <v>0</v>
      </c>
      <c r="I192" s="79">
        <v>8.6</v>
      </c>
      <c r="J192" s="79">
        <v>37.6</v>
      </c>
      <c r="K192" s="51"/>
      <c r="L192" s="43">
        <v>12.4</v>
      </c>
    </row>
    <row r="193" spans="1:12" ht="14.4">
      <c r="A193" s="23"/>
      <c r="B193" s="15"/>
      <c r="C193" s="11"/>
      <c r="D193" s="6"/>
      <c r="E193" s="52"/>
      <c r="F193" s="53"/>
      <c r="G193" s="53"/>
      <c r="H193" s="53"/>
      <c r="I193" s="53"/>
      <c r="J193" s="5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4">SUM(G185:G193)</f>
        <v>29.319999999999997</v>
      </c>
      <c r="H194" s="19">
        <f t="shared" si="84"/>
        <v>27.87</v>
      </c>
      <c r="I194" s="19">
        <f t="shared" si="84"/>
        <v>104.22</v>
      </c>
      <c r="J194" s="19">
        <f t="shared" si="84"/>
        <v>785.12</v>
      </c>
      <c r="K194" s="25"/>
      <c r="L194" s="19">
        <f t="shared" ref="L194" si="85">SUM(L185:L193)</f>
        <v>99.600000000000009</v>
      </c>
    </row>
    <row r="195" spans="1:12" ht="14.4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870</v>
      </c>
      <c r="G195" s="32">
        <f t="shared" ref="G195" si="86">G184+G194</f>
        <v>29.319999999999997</v>
      </c>
      <c r="H195" s="32">
        <f t="shared" ref="H195" si="87">H184+H194</f>
        <v>27.87</v>
      </c>
      <c r="I195" s="32">
        <f t="shared" ref="I195" si="88">I184+I194</f>
        <v>104.22</v>
      </c>
      <c r="J195" s="32">
        <f t="shared" ref="J195:L195" si="89">J184+J194</f>
        <v>785.12</v>
      </c>
      <c r="K195" s="32"/>
      <c r="L195" s="32">
        <f t="shared" si="89"/>
        <v>99.600000000000009</v>
      </c>
    </row>
    <row r="196" spans="1:1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787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31.389999999999997</v>
      </c>
      <c r="H196" s="34">
        <f t="shared" si="90"/>
        <v>24.131000000000004</v>
      </c>
      <c r="I196" s="34">
        <f t="shared" si="90"/>
        <v>109.37100000000001</v>
      </c>
      <c r="J196" s="34">
        <f t="shared" si="90"/>
        <v>780.13599999999997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83.054000000000002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2024-12-28T06:23:37Z</dcterms:modified>
</cp:coreProperties>
</file>